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limasol-turk-kooperatif-bankasi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<sst xmlns="http://schemas.openxmlformats.org/spreadsheetml/2006/main" count="134" uniqueCount="106">
  <si>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LİMASOL TÜRK KOOPERATİF BANKASI LTD.</t>
  </si>
  <si>
    <t>KARŞILAŞTIRMALI BİLANÇOSU</t>
  </si>
  <si>
    <t>(TL)</t>
  </si>
  <si>
    <t>CARİ DÖNEM</t>
  </si>
  <si>
    <t>ÖNCEKİ DÖNEM</t>
  </si>
  <si>
    <t>PASİFLER</t>
  </si>
  <si>
    <t>Dipnot</t>
  </si>
  <si>
    <t>(  31/12/2008)</t>
  </si>
  <si>
    <t>(  31/12/2007)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</si>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</sst>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</row>
    <row r="6" spans="1:13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63669499</v>
      </c>
      <c r="H8" s="32">
        <f>H9+H10+H11+H12+H13+H14</f>
        <v>68734762</v>
      </c>
      <c r="I8" s="33">
        <f aca="true" t="shared" si="0" ref="I8:I39">G8+H8</f>
        <v>132404261</v>
      </c>
      <c r="J8" s="34">
        <f>J9+J10+J11+J12+J13+J14</f>
        <v>60827831</v>
      </c>
      <c r="K8" s="32">
        <f>K9+K10+K11+K12+K13+K14</f>
        <v>68448024</v>
      </c>
      <c r="L8" s="33">
        <f aca="true" t="shared" si="1" ref="L8:L39">J8+K8</f>
        <v>129275855</v>
      </c>
      <c r="M8" s="35"/>
    </row>
    <row r="9" spans="1:13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55298733</v>
      </c>
      <c r="H9" s="38">
        <v>62905650</v>
      </c>
      <c r="I9" s="39">
        <f t="shared" si="0"/>
        <v>118204383</v>
      </c>
      <c r="J9" s="40">
        <v>53731721</v>
      </c>
      <c r="K9" s="38">
        <v>61649828</v>
      </c>
      <c r="L9" s="39">
        <f t="shared" si="1"/>
        <v>115381549</v>
      </c>
      <c r="M9" s="18"/>
    </row>
    <row r="10" spans="1:13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148831</v>
      </c>
      <c r="H10" s="38">
        <v>705549</v>
      </c>
      <c r="I10" s="39">
        <f t="shared" si="0"/>
        <v>854380</v>
      </c>
      <c r="J10" s="40">
        <v>263390</v>
      </c>
      <c r="K10" s="38">
        <v>515568</v>
      </c>
      <c r="L10" s="39">
        <f t="shared" si="1"/>
        <v>778958</v>
      </c>
      <c r="M10" s="18"/>
    </row>
    <row r="11" spans="1:13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7199365</v>
      </c>
      <c r="H11" s="38">
        <v>4681549</v>
      </c>
      <c r="I11" s="39">
        <f t="shared" si="0"/>
        <v>11880914</v>
      </c>
      <c r="J11" s="40">
        <v>5927350</v>
      </c>
      <c r="K11" s="38">
        <v>5808808</v>
      </c>
      <c r="L11" s="39">
        <f t="shared" si="1"/>
        <v>11736158</v>
      </c>
      <c r="M11" s="18"/>
    </row>
    <row r="12" spans="1:13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1022570</v>
      </c>
      <c r="H12" s="38">
        <v>442014</v>
      </c>
      <c r="I12" s="39">
        <f t="shared" si="0"/>
        <v>1464584</v>
      </c>
      <c r="J12" s="40">
        <v>905370</v>
      </c>
      <c r="K12" s="38">
        <v>473820</v>
      </c>
      <c r="L12" s="39">
        <f t="shared" si="1"/>
        <v>1379190</v>
      </c>
      <c r="M12" s="18"/>
    </row>
    <row r="13" spans="1:13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0</v>
      </c>
      <c r="H13" s="38">
        <v>0</v>
      </c>
      <c r="I13" s="39">
        <f t="shared" si="0"/>
        <v>0</v>
      </c>
      <c r="J13" s="40">
        <v>0</v>
      </c>
      <c r="K13" s="38">
        <v>0</v>
      </c>
      <c r="L13" s="39">
        <f t="shared" si="1"/>
        <v>0</v>
      </c>
      <c r="M13" s="18"/>
    </row>
    <row r="14" spans="1:13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0</v>
      </c>
      <c r="I16" s="44">
        <f t="shared" si="0"/>
        <v>0</v>
      </c>
      <c r="J16" s="45">
        <f>J17+J18</f>
        <v>0</v>
      </c>
      <c r="K16" s="43">
        <f>K17+K18</f>
        <v>0</v>
      </c>
      <c r="L16" s="44">
        <f t="shared" si="1"/>
        <v>0</v>
      </c>
      <c r="M16" s="35"/>
    </row>
    <row r="17" spans="1:13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</row>
    <row r="18" spans="1:13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0</v>
      </c>
      <c r="I18" s="39">
        <f t="shared" si="0"/>
        <v>0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</row>
    <row r="19" spans="1:13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0</v>
      </c>
      <c r="I20" s="50">
        <f t="shared" si="0"/>
        <v>0</v>
      </c>
      <c r="J20" s="54">
        <v>0</v>
      </c>
      <c r="K20" s="53">
        <v>0</v>
      </c>
      <c r="L20" s="50">
        <f t="shared" si="1"/>
        <v>0</v>
      </c>
      <c r="M20" s="18"/>
    </row>
    <row r="21" spans="1:13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469049</v>
      </c>
      <c r="H27" s="32">
        <f>H28+H29+H30</f>
        <v>415084</v>
      </c>
      <c r="I27" s="33">
        <f t="shared" si="0"/>
        <v>884133</v>
      </c>
      <c r="J27" s="34">
        <f>J28+J29+J30</f>
        <v>397204</v>
      </c>
      <c r="K27" s="32">
        <f>K28+K29+K30</f>
        <v>405630</v>
      </c>
      <c r="L27" s="33">
        <f t="shared" si="1"/>
        <v>802834</v>
      </c>
      <c r="M27" s="35"/>
    </row>
    <row r="28" spans="1:13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455086</v>
      </c>
      <c r="H28" s="38">
        <v>392196</v>
      </c>
      <c r="I28" s="39">
        <f t="shared" si="0"/>
        <v>847282</v>
      </c>
      <c r="J28" s="40">
        <v>389028</v>
      </c>
      <c r="K28" s="38">
        <v>343614</v>
      </c>
      <c r="L28" s="39">
        <f t="shared" si="1"/>
        <v>732642</v>
      </c>
      <c r="M28" s="18"/>
    </row>
    <row r="29" spans="1:13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0</v>
      </c>
      <c r="H29" s="38">
        <v>0</v>
      </c>
      <c r="I29" s="39">
        <f t="shared" si="0"/>
        <v>0</v>
      </c>
      <c r="J29" s="40">
        <v>0</v>
      </c>
      <c r="K29" s="38">
        <v>0</v>
      </c>
      <c r="L29" s="39">
        <f t="shared" si="1"/>
        <v>0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13963</v>
      </c>
      <c r="H30" s="38">
        <v>22888</v>
      </c>
      <c r="I30" s="39">
        <f t="shared" si="0"/>
        <v>36851</v>
      </c>
      <c r="J30" s="40">
        <v>8176</v>
      </c>
      <c r="K30" s="38">
        <v>62016</v>
      </c>
      <c r="L30" s="39">
        <f t="shared" si="1"/>
        <v>70192</v>
      </c>
      <c r="M30" s="18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479151</v>
      </c>
      <c r="H34" s="32">
        <v>28602</v>
      </c>
      <c r="I34" s="33">
        <f t="shared" si="0"/>
        <v>507753</v>
      </c>
      <c r="J34" s="34">
        <v>292889</v>
      </c>
      <c r="K34" s="32">
        <v>24946</v>
      </c>
      <c r="L34" s="33">
        <f t="shared" si="1"/>
        <v>317835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2323087</v>
      </c>
      <c r="H36" s="32">
        <v>186839</v>
      </c>
      <c r="I36" s="33">
        <f t="shared" si="0"/>
        <v>2509926</v>
      </c>
      <c r="J36" s="34">
        <v>2032098</v>
      </c>
      <c r="K36" s="32">
        <v>186276</v>
      </c>
      <c r="L36" s="33">
        <f t="shared" si="1"/>
        <v>2218374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885693</v>
      </c>
      <c r="H37" s="32">
        <f>H38+H39+H40+H41</f>
        <v>0</v>
      </c>
      <c r="I37" s="33">
        <f t="shared" si="0"/>
        <v>885693</v>
      </c>
      <c r="J37" s="34">
        <f>J38+J39+J40+J41</f>
        <v>234201</v>
      </c>
      <c r="K37" s="32">
        <f>K38+K39+K40+K41</f>
        <v>0</v>
      </c>
      <c r="L37" s="33">
        <f t="shared" si="1"/>
        <v>234201</v>
      </c>
      <c r="M37" s="35"/>
    </row>
    <row r="38" spans="1:13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885693</v>
      </c>
      <c r="H39" s="38">
        <v>0</v>
      </c>
      <c r="I39" s="39">
        <f t="shared" si="0"/>
        <v>885693</v>
      </c>
      <c r="J39" s="40">
        <v>234201</v>
      </c>
      <c r="K39" s="38">
        <v>0</v>
      </c>
      <c r="L39" s="39">
        <f t="shared" si="1"/>
        <v>234201</v>
      </c>
      <c r="M39" s="18"/>
    </row>
    <row r="40" spans="1:13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0</v>
      </c>
      <c r="H40" s="38">
        <v>0</v>
      </c>
      <c r="I40" s="39">
        <f aca="true" t="shared" si="2" ref="I40:I71">G40+H40</f>
        <v>0</v>
      </c>
      <c r="J40" s="40">
        <v>0</v>
      </c>
      <c r="K40" s="38">
        <v>0</v>
      </c>
      <c r="L40" s="39">
        <f aca="true" t="shared" si="3" ref="L40:L71">J40+K40</f>
        <v>0</v>
      </c>
      <c r="M40" s="18"/>
    </row>
    <row r="41" spans="1:13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0</v>
      </c>
      <c r="H41" s="38">
        <v>0</v>
      </c>
      <c r="I41" s="39">
        <f t="shared" si="2"/>
        <v>0</v>
      </c>
      <c r="J41" s="40">
        <v>0</v>
      </c>
      <c r="K41" s="38">
        <v>0</v>
      </c>
      <c r="L41" s="39">
        <f t="shared" si="3"/>
        <v>0</v>
      </c>
      <c r="M41" s="18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1100538</v>
      </c>
      <c r="H42" s="32">
        <v>129949</v>
      </c>
      <c r="I42" s="33">
        <f t="shared" si="2"/>
        <v>1230487</v>
      </c>
      <c r="J42" s="34">
        <v>1451505</v>
      </c>
      <c r="K42" s="32">
        <v>551844</v>
      </c>
      <c r="L42" s="33">
        <f t="shared" si="3"/>
        <v>2003349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</f>
        <v>6385164</v>
      </c>
      <c r="H43" s="32">
        <f>H44+H47+H51+H52+H53+H54</f>
        <v>0</v>
      </c>
      <c r="I43" s="33">
        <f t="shared" si="2"/>
        <v>6385164</v>
      </c>
      <c r="J43" s="34">
        <f>J44+J47+J51+J52+J54</f>
        <v>5221003</v>
      </c>
      <c r="K43" s="32">
        <f>K44+K47+K51+K52+K53+K54</f>
        <v>0</v>
      </c>
      <c r="L43" s="33">
        <f t="shared" si="3"/>
        <v>5221003</v>
      </c>
      <c r="M43" s="35"/>
    </row>
    <row r="44" spans="1:13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11658717</v>
      </c>
      <c r="H44" s="38">
        <f>H45+H46</f>
        <v>0</v>
      </c>
      <c r="I44" s="39">
        <f t="shared" si="2"/>
        <v>11658717</v>
      </c>
      <c r="J44" s="40">
        <f>J45+J46</f>
        <v>11557536</v>
      </c>
      <c r="K44" s="38">
        <f>K45+K46</f>
        <v>0</v>
      </c>
      <c r="L44" s="39">
        <f t="shared" si="3"/>
        <v>11557536</v>
      </c>
      <c r="M44" s="18"/>
    </row>
    <row r="45" spans="1:13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20000000</v>
      </c>
      <c r="H45" s="53">
        <v>0</v>
      </c>
      <c r="I45" s="39">
        <f t="shared" si="2"/>
        <v>20000000</v>
      </c>
      <c r="J45" s="54">
        <v>20000000</v>
      </c>
      <c r="K45" s="53">
        <v>0</v>
      </c>
      <c r="L45" s="39">
        <f t="shared" si="3"/>
        <v>20000000</v>
      </c>
      <c r="M45" s="18"/>
    </row>
    <row r="46" spans="1:13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-8341283</v>
      </c>
      <c r="H46" s="53">
        <v>0</v>
      </c>
      <c r="I46" s="39">
        <f t="shared" si="2"/>
        <v>-8341283</v>
      </c>
      <c r="J46" s="54">
        <v>-8442464</v>
      </c>
      <c r="K46" s="53">
        <v>0</v>
      </c>
      <c r="L46" s="39">
        <f t="shared" si="3"/>
        <v>-8442464</v>
      </c>
      <c r="M46" s="18"/>
    </row>
    <row r="47" spans="1:13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0</v>
      </c>
      <c r="H47" s="38">
        <f>H48+H49+H50</f>
        <v>0</v>
      </c>
      <c r="I47" s="39">
        <f t="shared" si="2"/>
        <v>0</v>
      </c>
      <c r="J47" s="40">
        <f>J48+J49+J50</f>
        <v>0</v>
      </c>
      <c r="K47" s="38">
        <f>K48+K49+K50</f>
        <v>0</v>
      </c>
      <c r="L47" s="39">
        <f t="shared" si="3"/>
        <v>0</v>
      </c>
      <c r="M47" s="18"/>
    </row>
    <row r="48" spans="1:13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0</v>
      </c>
      <c r="H48" s="58">
        <v>0</v>
      </c>
      <c r="I48" s="39">
        <f t="shared" si="2"/>
        <v>0</v>
      </c>
      <c r="J48" s="59">
        <v>0</v>
      </c>
      <c r="K48" s="58">
        <v>0</v>
      </c>
      <c r="L48" s="39">
        <f t="shared" si="3"/>
        <v>0</v>
      </c>
      <c r="M48" s="18"/>
    </row>
    <row r="49" spans="1:13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0</v>
      </c>
      <c r="H52" s="38">
        <v>0</v>
      </c>
      <c r="I52" s="39">
        <f t="shared" si="2"/>
        <v>0</v>
      </c>
      <c r="J52" s="40">
        <v>0</v>
      </c>
      <c r="K52" s="38">
        <v>0</v>
      </c>
      <c r="L52" s="39">
        <f t="shared" si="3"/>
        <v>0</v>
      </c>
      <c r="M52" s="18"/>
    </row>
    <row r="53" spans="1:13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</row>
    <row r="54" spans="1:13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-5273553</v>
      </c>
      <c r="H54" s="38">
        <f>H55+H56</f>
        <v>0</v>
      </c>
      <c r="I54" s="39">
        <f t="shared" si="2"/>
        <v>-5273553</v>
      </c>
      <c r="J54" s="40">
        <f>J55+J56</f>
        <v>-6336533</v>
      </c>
      <c r="K54" s="38">
        <f>K55+K56</f>
        <v>0</v>
      </c>
      <c r="L54" s="39">
        <f t="shared" si="3"/>
        <v>-6336533</v>
      </c>
      <c r="M54" s="18"/>
    </row>
    <row r="55" spans="1:13" s="3" customFormat="1" ht="15.75" customHeight="1">
      <c r="A55" s="15"/>
      <c r="B55" s="46"/>
      <c r="C55" s="89" t="s">
        <v>87</v>
      </c>
      <c r="D55" s="89"/>
      <c r="E55" s="1"/>
      <c r="F55" s="56"/>
      <c r="G55" s="57">
        <v>0</v>
      </c>
      <c r="H55" s="58">
        <v>0</v>
      </c>
      <c r="I55" s="39">
        <f t="shared" si="2"/>
        <v>0</v>
      </c>
      <c r="J55" s="59">
        <v>0</v>
      </c>
      <c r="K55" s="58">
        <v>0</v>
      </c>
      <c r="L55" s="39">
        <f t="shared" si="3"/>
        <v>0</v>
      </c>
      <c r="M55" s="18"/>
    </row>
    <row r="56" spans="1:13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-5273553</v>
      </c>
      <c r="H56" s="58">
        <v>0</v>
      </c>
      <c r="I56" s="39">
        <f t="shared" si="2"/>
        <v>-5273553</v>
      </c>
      <c r="J56" s="59">
        <v>-6336533</v>
      </c>
      <c r="K56" s="58">
        <v>0</v>
      </c>
      <c r="L56" s="39">
        <f t="shared" si="3"/>
        <v>-6336533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2436035</v>
      </c>
      <c r="H57" s="32">
        <f>H58+H59</f>
        <v>0</v>
      </c>
      <c r="I57" s="33">
        <f t="shared" si="2"/>
        <v>2436035</v>
      </c>
      <c r="J57" s="34">
        <f>J58+J59</f>
        <v>1062980</v>
      </c>
      <c r="K57" s="32">
        <f>K58+K59</f>
        <v>0</v>
      </c>
      <c r="L57" s="33">
        <f t="shared" si="3"/>
        <v>1062980</v>
      </c>
      <c r="M57" s="35"/>
    </row>
    <row r="58" spans="1:13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2436035</v>
      </c>
      <c r="H58" s="38">
        <v>0</v>
      </c>
      <c r="I58" s="39">
        <f t="shared" si="2"/>
        <v>2436035</v>
      </c>
      <c r="J58" s="40">
        <v>1062980</v>
      </c>
      <c r="K58" s="38">
        <v>0</v>
      </c>
      <c r="L58" s="39">
        <f t="shared" si="3"/>
        <v>1062980</v>
      </c>
      <c r="M58" s="18"/>
    </row>
    <row r="59" spans="1:13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77748216</v>
      </c>
      <c r="H61" s="67">
        <f>H57+H43+H42+H37+H36+H35+H34+H31+H27+H23+H22+H16+H15+H8</f>
        <v>69495236</v>
      </c>
      <c r="I61" s="68">
        <f>G61+H61</f>
        <v>147243452</v>
      </c>
      <c r="J61" s="69">
        <f>J57+J43+J42+J37+J36+J35+J34+J31+J27+J23+J16+J15+J8+J22</f>
        <v>71519711</v>
      </c>
      <c r="K61" s="67">
        <f>K57+K43+K42+K37+K36+K35+K34+K31+K27+K23+K22+K16+K15+K8</f>
        <v>69616720</v>
      </c>
      <c r="L61" s="68">
        <f>J61+K61</f>
        <v>141136431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</row>
    <row r="63" spans="1:13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</row>
    <row r="64" spans="1:13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</row>
    <row r="65" spans="1:13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1974646</v>
      </c>
      <c r="H65" s="74">
        <v>9986122</v>
      </c>
      <c r="I65" s="75">
        <f>G65+H65</f>
        <v>11960768</v>
      </c>
      <c r="J65" s="76">
        <v>2200230</v>
      </c>
      <c r="K65" s="74">
        <v>8843007</v>
      </c>
      <c r="L65" s="75">
        <f>J65+K65</f>
        <v>11043237</v>
      </c>
      <c r="M65" s="18"/>
    </row>
    <row r="66" spans="1:13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21395250</v>
      </c>
      <c r="H66" s="74">
        <v>0</v>
      </c>
      <c r="I66" s="75">
        <f>G66+H66</f>
        <v>21395250</v>
      </c>
      <c r="J66" s="76">
        <v>18877250</v>
      </c>
      <c r="K66" s="74">
        <v>0</v>
      </c>
      <c r="L66" s="75">
        <f>J66+K66</f>
        <v>18877250</v>
      </c>
      <c r="M66" s="18"/>
    </row>
    <row r="67" spans="1:13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</row>
    <row r="68" spans="1:13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5296566</v>
      </c>
      <c r="H68" s="76">
        <v>1284793</v>
      </c>
      <c r="I68" s="77">
        <f>G68+H68</f>
        <v>6581359</v>
      </c>
      <c r="J68" s="76">
        <v>4785087</v>
      </c>
      <c r="K68" s="76">
        <v>3404926</v>
      </c>
      <c r="L68" s="77">
        <f>J68+K68</f>
        <v>8190013</v>
      </c>
      <c r="M68" s="18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28666462</v>
      </c>
      <c r="H69" s="67">
        <f>H65+H66+H67+H68</f>
        <v>11270915</v>
      </c>
      <c r="I69" s="68">
        <f>G69+H69</f>
        <v>39937377</v>
      </c>
      <c r="J69" s="69">
        <f>J65+J66+J67+J68</f>
        <v>25862567</v>
      </c>
      <c r="K69" s="67">
        <f>K65+K66+K67+K68</f>
        <v>12247933</v>
      </c>
      <c r="L69" s="68">
        <f>J69+K69</f>
        <v>38110500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</row>
    <row r="73" spans="1:13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2014-05-22T07:52:40Z</dcterms:created>
  <dcterms:modified xsi:type="dcterms:W3CDTF">2014-05-22T07:52:40Z</dcterms:modified>
  <cp:category/>
  <cp:version/>
  <cp:contentType/>
  <cp:contentStatus/>
</cp:coreProperties>
</file>